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40" windowWidth="19420" windowHeight="11020"/>
  </bookViews>
  <sheets>
    <sheet name="грудень 2016 - 110,1" sheetId="2" r:id="rId1"/>
  </sheets>
  <definedNames>
    <definedName name="_xlnm.Print_Area" localSheetId="0">'грудень 2016 - 110,1'!$A$1:$G$20</definedName>
  </definedNames>
  <calcPr calcId="145621"/>
</workbook>
</file>

<file path=xl/calcChain.xml><?xml version="1.0" encoding="utf-8"?>
<calcChain xmlns="http://schemas.openxmlformats.org/spreadsheetml/2006/main">
  <c r="D20" i="2" l="1"/>
  <c r="E20" i="2"/>
  <c r="F20" i="2"/>
  <c r="G20" i="2"/>
  <c r="C20" i="2"/>
  <c r="D19" i="2"/>
  <c r="E19" i="2"/>
  <c r="F19" i="2"/>
  <c r="G19" i="2"/>
  <c r="C19" i="2"/>
  <c r="B20" i="2" l="1"/>
</calcChain>
</file>

<file path=xl/sharedStrings.xml><?xml version="1.0" encoding="utf-8"?>
<sst xmlns="http://schemas.openxmlformats.org/spreadsheetml/2006/main" count="24" uniqueCount="24">
  <si>
    <t>грудень до грудня</t>
  </si>
  <si>
    <t>листопад</t>
  </si>
  <si>
    <t>жовтень</t>
  </si>
  <si>
    <t>вересень</t>
  </si>
  <si>
    <t>серпень</t>
  </si>
  <si>
    <t>липень</t>
  </si>
  <si>
    <t>червень</t>
  </si>
  <si>
    <t>квітень</t>
  </si>
  <si>
    <t>березень</t>
  </si>
  <si>
    <t>лютий</t>
  </si>
  <si>
    <t>для праце-здатних осіб</t>
  </si>
  <si>
    <t>для дітей віком від 6 до 18 років</t>
  </si>
  <si>
    <t>для дітей віком 
до 6 років</t>
  </si>
  <si>
    <t>на одну особу в розрахунку на місяць</t>
  </si>
  <si>
    <t>абзац є підпункту 1 пункту 1 статті 38 БК</t>
  </si>
  <si>
    <t>Прогнозний індекс споживчих цін, %</t>
  </si>
  <si>
    <t>для осіб, які втратили працездатність</t>
  </si>
  <si>
    <t>ПМ з 1 січня</t>
  </si>
  <si>
    <t xml:space="preserve">ПМ з 1 грудня </t>
  </si>
  <si>
    <t>грн.</t>
  </si>
  <si>
    <t xml:space="preserve">ПМ з 1 травня </t>
  </si>
  <si>
    <t>Прогноз розміру прожиткового мінімуму на 2017 рік</t>
  </si>
  <si>
    <t>середній за 2017 рік</t>
  </si>
  <si>
    <t>Прожитковий мінімум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</si>
</sst>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1" fillId="0" borderId="0" xfId="1" applyAlignment="1"/>
    <xf numFmtId="0" fontId="2" fillId="0" borderId="0" xfId="1" applyFont="1" applyAlignment="1">
      <alignment wrapText="1"/>
    </xf>
    <xf numFmtId="1" fontId="1" fillId="0" borderId="0" xfId="1" applyNumberFormat="1" applyAlignment="1"/>
    <xf numFmtId="1" fontId="5" fillId="0" borderId="1" xfId="1" applyNumberFormat="1" applyFont="1" applyBorder="1" applyAlignment="1">
      <alignment horizontal="center"/>
    </xf>
    <xf numFmtId="1" fontId="5" fillId="0" borderId="2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/>
    </xf>
    <xf numFmtId="0" fontId="7" fillId="2" borderId="3" xfId="1" applyFont="1" applyFill="1" applyBorder="1" applyAlignment="1">
      <alignment horizontal="left" wrapText="1"/>
    </xf>
    <xf numFmtId="164" fontId="5" fillId="0" borderId="2" xfId="1" applyNumberFormat="1" applyFont="1" applyBorder="1" applyAlignment="1">
      <alignment horizontal="center"/>
    </xf>
    <xf numFmtId="1" fontId="7" fillId="0" borderId="2" xfId="1" applyNumberFormat="1" applyFont="1" applyBorder="1" applyAlignment="1">
      <alignment horizontal="center"/>
    </xf>
    <xf numFmtId="0" fontId="5" fillId="0" borderId="3" xfId="1" applyFont="1" applyBorder="1"/>
    <xf numFmtId="0" fontId="6" fillId="0" borderId="3" xfId="1" applyFont="1" applyBorder="1" applyAlignment="1">
      <alignment wrapText="1"/>
    </xf>
    <xf numFmtId="164" fontId="11" fillId="3" borderId="2" xfId="1" applyNumberFormat="1" applyFont="1" applyFill="1" applyBorder="1" applyAlignment="1">
      <alignment horizontal="center"/>
    </xf>
    <xf numFmtId="165" fontId="6" fillId="4" borderId="2" xfId="1" applyNumberFormat="1" applyFont="1" applyFill="1" applyBorder="1" applyAlignment="1">
      <alignment horizontal="center"/>
    </xf>
    <xf numFmtId="0" fontId="11" fillId="0" borderId="5" xfId="1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/>
    </xf>
    <xf numFmtId="1" fontId="3" fillId="0" borderId="4" xfId="1" applyNumberFormat="1" applyFont="1" applyFill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/>
    </xf>
    <xf numFmtId="14" fontId="5" fillId="0" borderId="0" xfId="1" applyNumberFormat="1" applyFont="1" applyBorder="1" applyAlignment="1">
      <alignment horizontal="right" vertical="top" wrapText="1"/>
    </xf>
    <xf numFmtId="0" fontId="10" fillId="0" borderId="0" xfId="1" applyFont="1" applyAlignment="1">
      <alignment horizontal="right"/>
    </xf>
    <xf numFmtId="0" fontId="2" fillId="0" borderId="2" xfId="1" applyFont="1" applyBorder="1" applyAlignment="1">
      <alignment horizontal="center" vertical="top" wrapText="1"/>
    </xf>
    <xf numFmtId="165" fontId="6" fillId="4" borderId="1" xfId="1" applyNumberFormat="1" applyFont="1" applyFill="1" applyBorder="1" applyAlignment="1">
      <alignment horizontal="center"/>
    </xf>
    <xf numFmtId="1" fontId="3" fillId="0" borderId="9" xfId="1" applyNumberFormat="1" applyFont="1" applyFill="1" applyBorder="1" applyAlignment="1">
      <alignment horizontal="center" vertical="center"/>
    </xf>
    <xf numFmtId="0" fontId="8" fillId="0" borderId="0" xfId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0" borderId="0" xfId="1" applyFont="1" applyAlignment="1">
      <alignment horizontal="right"/>
    </xf>
  </cellXfs>
  <cellStyles count="3">
    <cellStyle name="normal" xfId="2"/>
    <cellStyle name="Звичайний" xfId="0" builtinId="0"/>
    <cellStyle name="Обычный_прогноз факт. ПМ 2012 14.04.2011 (бер.) ІСЦ бер.-ф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="85" zoomScaleNormal="100" zoomScaleSheetLayoutView="85" workbookViewId="0">
      <selection activeCell="J6" sqref="J6"/>
    </sheetView>
  </sheetViews>
  <sheetFormatPr defaultColWidth="9.1796875" defaultRowHeight="15.5" x14ac:dyDescent="0.35"/>
  <cols>
    <col min="1" max="1" width="20.26953125" style="1" customWidth="1"/>
    <col min="2" max="2" width="18.1796875" style="1" customWidth="1"/>
    <col min="3" max="3" width="14.7265625" style="1" customWidth="1"/>
    <col min="4" max="4" width="14.26953125" style="1" customWidth="1"/>
    <col min="5" max="5" width="14.453125" style="1" customWidth="1"/>
    <col min="6" max="6" width="14.54296875" style="1" customWidth="1"/>
    <col min="7" max="7" width="15.7265625" style="1" customWidth="1"/>
    <col min="8" max="16384" width="9.1796875" style="1"/>
  </cols>
  <sheetData>
    <row r="1" spans="1:7" ht="22" customHeight="1" x14ac:dyDescent="0.35">
      <c r="D1" s="34" t="s">
        <v>14</v>
      </c>
      <c r="E1" s="34"/>
      <c r="F1" s="34"/>
      <c r="G1" s="34"/>
    </row>
    <row r="2" spans="1:7" ht="7.5" customHeight="1" x14ac:dyDescent="0.35">
      <c r="D2" s="23"/>
      <c r="E2" s="23"/>
      <c r="F2" s="23"/>
      <c r="G2" s="23"/>
    </row>
    <row r="3" spans="1:7" ht="24" customHeight="1" x14ac:dyDescent="0.35">
      <c r="A3" s="27" t="s">
        <v>21</v>
      </c>
      <c r="B3" s="27"/>
      <c r="C3" s="27"/>
      <c r="D3" s="27"/>
      <c r="E3" s="27"/>
      <c r="F3" s="27"/>
      <c r="G3" s="27"/>
    </row>
    <row r="4" spans="1:7" ht="21" customHeight="1" thickBot="1" x14ac:dyDescent="0.4">
      <c r="A4" s="9"/>
      <c r="B4" s="9"/>
      <c r="C4" s="9"/>
      <c r="D4" s="9"/>
      <c r="E4" s="9"/>
      <c r="F4" s="9"/>
      <c r="G4" s="22" t="s">
        <v>19</v>
      </c>
    </row>
    <row r="5" spans="1:7" ht="45" customHeight="1" x14ac:dyDescent="0.35">
      <c r="A5" s="28"/>
      <c r="B5" s="30" t="s">
        <v>15</v>
      </c>
      <c r="C5" s="32" t="s">
        <v>23</v>
      </c>
      <c r="D5" s="32"/>
      <c r="E5" s="32"/>
      <c r="F5" s="32"/>
      <c r="G5" s="33"/>
    </row>
    <row r="6" spans="1:7" ht="62.25" customHeight="1" x14ac:dyDescent="0.35">
      <c r="A6" s="29"/>
      <c r="B6" s="31"/>
      <c r="C6" s="24" t="s">
        <v>13</v>
      </c>
      <c r="D6" s="24" t="s">
        <v>12</v>
      </c>
      <c r="E6" s="24" t="s">
        <v>11</v>
      </c>
      <c r="F6" s="24" t="s">
        <v>10</v>
      </c>
      <c r="G6" s="8" t="s">
        <v>16</v>
      </c>
    </row>
    <row r="7" spans="1:7" ht="24" customHeight="1" x14ac:dyDescent="0.4">
      <c r="A7" s="11" t="s">
        <v>17</v>
      </c>
      <c r="B7" s="12"/>
      <c r="C7" s="13">
        <v>1544</v>
      </c>
      <c r="D7" s="13">
        <v>1355</v>
      </c>
      <c r="E7" s="13">
        <v>1689</v>
      </c>
      <c r="F7" s="13">
        <v>1600</v>
      </c>
      <c r="G7" s="21">
        <v>1247</v>
      </c>
    </row>
    <row r="8" spans="1:7" ht="22.5" customHeight="1" x14ac:dyDescent="0.4">
      <c r="A8" s="14" t="s">
        <v>9</v>
      </c>
      <c r="B8" s="12"/>
      <c r="C8" s="7"/>
      <c r="D8" s="7"/>
      <c r="E8" s="7"/>
      <c r="F8" s="7"/>
      <c r="G8" s="6"/>
    </row>
    <row r="9" spans="1:7" ht="22.5" customHeight="1" x14ac:dyDescent="0.4">
      <c r="A9" s="14" t="s">
        <v>8</v>
      </c>
      <c r="B9" s="12"/>
      <c r="C9" s="7"/>
      <c r="D9" s="7"/>
      <c r="E9" s="7"/>
      <c r="F9" s="7"/>
      <c r="G9" s="6"/>
    </row>
    <row r="10" spans="1:7" ht="22.5" customHeight="1" x14ac:dyDescent="0.4">
      <c r="A10" s="14" t="s">
        <v>7</v>
      </c>
      <c r="B10" s="12"/>
      <c r="C10" s="7"/>
      <c r="D10" s="7"/>
      <c r="E10" s="7"/>
      <c r="F10" s="7"/>
      <c r="G10" s="6"/>
    </row>
    <row r="11" spans="1:7" ht="24" customHeight="1" x14ac:dyDescent="0.4">
      <c r="A11" s="11" t="s">
        <v>20</v>
      </c>
      <c r="B11" s="12"/>
      <c r="C11" s="13">
        <v>1624</v>
      </c>
      <c r="D11" s="13">
        <v>1426</v>
      </c>
      <c r="E11" s="13">
        <v>1777</v>
      </c>
      <c r="F11" s="13">
        <v>1684</v>
      </c>
      <c r="G11" s="21">
        <v>1312</v>
      </c>
    </row>
    <row r="12" spans="1:7" ht="23.25" customHeight="1" x14ac:dyDescent="0.4">
      <c r="A12" s="14" t="s">
        <v>6</v>
      </c>
      <c r="B12" s="10"/>
      <c r="C12" s="7"/>
      <c r="D12" s="7"/>
      <c r="E12" s="7"/>
      <c r="F12" s="7"/>
      <c r="G12" s="6"/>
    </row>
    <row r="13" spans="1:7" ht="22.5" customHeight="1" x14ac:dyDescent="0.4">
      <c r="A13" s="14" t="s">
        <v>5</v>
      </c>
      <c r="B13" s="12"/>
      <c r="C13" s="7"/>
      <c r="D13" s="7"/>
      <c r="E13" s="7"/>
      <c r="F13" s="7"/>
      <c r="G13" s="6"/>
    </row>
    <row r="14" spans="1:7" ht="22.5" customHeight="1" x14ac:dyDescent="0.4">
      <c r="A14" s="14" t="s">
        <v>4</v>
      </c>
      <c r="B14" s="12"/>
      <c r="C14" s="7"/>
      <c r="D14" s="7"/>
      <c r="E14" s="7"/>
      <c r="F14" s="7"/>
      <c r="G14" s="6"/>
    </row>
    <row r="15" spans="1:7" ht="21" customHeight="1" x14ac:dyDescent="0.4">
      <c r="A15" s="14" t="s">
        <v>3</v>
      </c>
      <c r="B15" s="12"/>
      <c r="C15" s="7"/>
      <c r="D15" s="7"/>
      <c r="E15" s="7"/>
      <c r="F15" s="7"/>
      <c r="G15" s="6"/>
    </row>
    <row r="16" spans="1:7" ht="24.75" customHeight="1" x14ac:dyDescent="0.4">
      <c r="A16" s="14" t="s">
        <v>2</v>
      </c>
      <c r="B16" s="12"/>
      <c r="C16" s="7"/>
      <c r="D16" s="7"/>
      <c r="E16" s="7"/>
      <c r="F16" s="7"/>
      <c r="G16" s="6"/>
    </row>
    <row r="17" spans="1:7" ht="24" customHeight="1" x14ac:dyDescent="0.4">
      <c r="A17" s="14" t="s">
        <v>1</v>
      </c>
      <c r="B17" s="12"/>
      <c r="C17" s="7"/>
      <c r="D17" s="7"/>
      <c r="E17" s="7"/>
      <c r="F17" s="7"/>
      <c r="G17" s="6"/>
    </row>
    <row r="18" spans="1:7" ht="24" customHeight="1" x14ac:dyDescent="0.4">
      <c r="A18" s="11" t="s">
        <v>18</v>
      </c>
      <c r="B18" s="12"/>
      <c r="C18" s="13">
        <v>1700</v>
      </c>
      <c r="D18" s="13">
        <v>1492</v>
      </c>
      <c r="E18" s="13">
        <v>1860</v>
      </c>
      <c r="F18" s="13">
        <v>1762</v>
      </c>
      <c r="G18" s="21">
        <v>1373</v>
      </c>
    </row>
    <row r="19" spans="1:7" ht="36" x14ac:dyDescent="0.4">
      <c r="A19" s="15" t="s">
        <v>0</v>
      </c>
      <c r="B19" s="16"/>
      <c r="C19" s="17">
        <f>+C18/C7</f>
        <v>1.1010362694300517</v>
      </c>
      <c r="D19" s="17">
        <f t="shared" ref="D19:G19" si="0">+D18/D7</f>
        <v>1.1011070110701107</v>
      </c>
      <c r="E19" s="17">
        <f t="shared" si="0"/>
        <v>1.1012433392539964</v>
      </c>
      <c r="F19" s="17">
        <f t="shared" si="0"/>
        <v>1.1012500000000001</v>
      </c>
      <c r="G19" s="25">
        <f t="shared" si="0"/>
        <v>1.1010425020048116</v>
      </c>
    </row>
    <row r="20" spans="1:7" ht="47.25" customHeight="1" thickBot="1" x14ac:dyDescent="0.45">
      <c r="A20" s="18" t="s">
        <v>22</v>
      </c>
      <c r="B20" s="19">
        <f>B7/100*B8/100*B9/100*B10/100*B11/100*B12/100*B13/100*B14/100*B15/100*B16/100*B17/100*B18</f>
        <v>0</v>
      </c>
      <c r="C20" s="20">
        <f>ROUND((C7*4+C11*7+C18)/12,0)</f>
        <v>1604</v>
      </c>
      <c r="D20" s="20">
        <f t="shared" ref="D20:G20" si="1">ROUND((D7*4+D11*7+D18)/12,0)</f>
        <v>1408</v>
      </c>
      <c r="E20" s="20">
        <f t="shared" si="1"/>
        <v>1755</v>
      </c>
      <c r="F20" s="20">
        <f t="shared" si="1"/>
        <v>1663</v>
      </c>
      <c r="G20" s="26">
        <f t="shared" si="1"/>
        <v>1295</v>
      </c>
    </row>
    <row r="21" spans="1:7" ht="15" hidden="1" customHeight="1" x14ac:dyDescent="0.35">
      <c r="A21" s="4"/>
      <c r="B21" s="3"/>
      <c r="C21" s="3"/>
      <c r="D21" s="3"/>
      <c r="E21" s="3"/>
      <c r="F21" s="3"/>
      <c r="G21" s="3"/>
    </row>
    <row r="22" spans="1:7" ht="41.25" hidden="1" customHeight="1" x14ac:dyDescent="0.35">
      <c r="A22" s="4"/>
      <c r="B22" s="3"/>
      <c r="C22" s="5"/>
      <c r="D22" s="3"/>
      <c r="E22" s="3"/>
      <c r="F22" s="3"/>
      <c r="G22" s="3"/>
    </row>
    <row r="23" spans="1:7" ht="31.5" hidden="1" customHeight="1" x14ac:dyDescent="0.35">
      <c r="A23" s="4"/>
      <c r="B23" s="3"/>
      <c r="C23" s="3"/>
      <c r="D23" s="3"/>
      <c r="E23" s="3"/>
      <c r="F23" s="3"/>
      <c r="G23" s="3"/>
    </row>
    <row r="24" spans="1:7" x14ac:dyDescent="0.35">
      <c r="C24" s="3"/>
      <c r="D24" s="3"/>
      <c r="E24" s="3"/>
      <c r="F24" s="3"/>
      <c r="G24" s="3"/>
    </row>
    <row r="25" spans="1:7" x14ac:dyDescent="0.35">
      <c r="C25" s="2"/>
      <c r="D25" s="2"/>
      <c r="E25" s="2"/>
      <c r="F25" s="2"/>
      <c r="G25" s="2"/>
    </row>
  </sheetData>
  <mergeCells count="5">
    <mergeCell ref="A3:G3"/>
    <mergeCell ref="A5:A6"/>
    <mergeCell ref="B5:B6"/>
    <mergeCell ref="C5:G5"/>
    <mergeCell ref="D1:G1"/>
  </mergeCells>
  <printOptions horizontalCentered="1"/>
  <pageMargins left="0.23622047244094491" right="0.15748031496062992" top="0.15748031496062992" bottom="0.15748031496062992" header="0.15748031496062992" footer="0.15748031496062992"/>
  <pageSetup paperSize="9" scale="80" orientation="portrait" r:id="rId1"/>
  <colBreaks count="1" manualBreakCount="1">
    <brk id="7" max="2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cedc1b3-a6a6-4744-bb8f-c9b717f8a9c9">MFWF-331-48750</_dlc_DocId>
    <_dlc_DocIdUrl xmlns="acedc1b3-a6a6-4744-bb8f-c9b717f8a9c9">
      <Url>http://workflow/04000/04110/_layouts/DocIdRedir.aspx?ID=MFWF-331-48750</Url>
      <Description>MFWF-331-48750</Description>
    </_dlc_DocIdUrl>
  </documentManagement>
</p:properties>
</file>

<file path=customXml/itemProps1.xml><?xml version="1.0" encoding="utf-8"?>
<ds:datastoreItem xmlns:ds="http://schemas.openxmlformats.org/officeDocument/2006/customXml" ds:itemID="{D4383E78-D575-4A9C-91DE-BE16C2A3B715}"/>
</file>

<file path=customXml/itemProps2.xml><?xml version="1.0" encoding="utf-8"?>
<ds:datastoreItem xmlns:ds="http://schemas.openxmlformats.org/officeDocument/2006/customXml" ds:itemID="{0493B0FE-4466-485B-8D06-49650F79EC32}"/>
</file>

<file path=customXml/itemProps3.xml><?xml version="1.0" encoding="utf-8"?>
<ds:datastoreItem xmlns:ds="http://schemas.openxmlformats.org/officeDocument/2006/customXml" ds:itemID="{52C60DE3-8DCE-460D-831C-252700DBFABB}"/>
</file>

<file path=customXml/itemProps4.xml><?xml version="1.0" encoding="utf-8"?>
<ds:datastoreItem xmlns:ds="http://schemas.openxmlformats.org/officeDocument/2006/customXml" ds:itemID="{D9E1D23B-4405-4649-B73A-4E11CCAE83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 2016 - 110,1</vt:lpstr>
      <vt:lpstr>'грудень 2016 - 110,1'!Область_друку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afanasjewa</cp:lastModifiedBy>
  <cp:lastPrinted>2016-08-31T12:31:15Z</cp:lastPrinted>
  <dcterms:created xsi:type="dcterms:W3CDTF">2013-09-09T18:16:45Z</dcterms:created>
  <dcterms:modified xsi:type="dcterms:W3CDTF">2016-08-31T14:23:38Z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0x01010051DC89FFDAC4684DB262DCE45F8F3961</vt:lpwstr>
  </property>
  <property fmtid="{D5CDD505-2E9C-101B-9397-08002B2CF9AE}" pid="3" name="_dlc_DocIdItemGuid">
    <vt:lpwstr>74094d9a-0549-4872-9f4d-64bf1b181410</vt:lpwstr>
  </property>
</Properties>
</file>